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<sst xmlns="http://schemas.openxmlformats.org/spreadsheetml/2006/main" count="211" uniqueCount="118">
  <si>
    <t>工事費内訳書</t>
  </si>
  <si>
    <t>住　　　　所</t>
  </si>
  <si>
    <t>商号又は名称</t>
  </si>
  <si>
    <t>代 表 者 名</t>
  </si>
  <si>
    <t>工 事 名</t>
  </si>
  <si>
    <t>Ｒ７三土　国道３１９号　三・山城小川谷　道路改良工事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</si>
  <si>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</si>
  <si>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</si>
  <si>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</si>
  <si>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</si>
  <si>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</si>
  <si>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</si>
  <si>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</si>
  <si>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</si>
  <si>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</si>
  <si>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</si>
  <si>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</si>
  <si>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</si>
  <si>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土砂等運搬</t>
  </si>
  <si>
    <t>整地</t>
  </si>
  <si>
    <t>路体盛土工</t>
  </si>
  <si>
    <t>路体(築堤)盛土
　4.0m≦W</t>
  </si>
  <si>
    <t>路体(築堤)盛土
　2.5m≦W＜4.0m</t>
  </si>
  <si>
    <t>路体(築堤)盛土
　W＜2.5m</t>
  </si>
  <si>
    <t>路床盛土工</t>
  </si>
  <si>
    <t>路床盛土
　4.0m以上</t>
  </si>
  <si>
    <t>路床盛土
　2.5≦W＜4.0m</t>
  </si>
  <si>
    <t>路床盛土
　W＜2.5m</t>
  </si>
  <si>
    <t>路肩盛土
　W＜2.5m</t>
  </si>
  <si>
    <t>法面整形工</t>
  </si>
  <si>
    <t>法面整形(盛土部)</t>
  </si>
  <si>
    <t>m2</t>
  </si>
  <si>
    <t>法面工</t>
  </si>
  <si>
    <t>植生工</t>
  </si>
  <si>
    <t>筋芝</t>
  </si>
  <si>
    <t>擁壁工</t>
  </si>
  <si>
    <t>場所打擁壁工
　笠ｺﾝｸﾘｰﾄ</t>
  </si>
  <si>
    <t>ｺﾝｸﾘｰﾄ 
　24-8-25BBorN　W/C≦55%</t>
  </si>
  <si>
    <t>鉄筋
　SD345　D13</t>
  </si>
  <si>
    <t>t</t>
  </si>
  <si>
    <t>型枠</t>
  </si>
  <si>
    <t xml:space="preserve">足場 </t>
  </si>
  <si>
    <t>m</t>
  </si>
  <si>
    <t>目地板</t>
  </si>
  <si>
    <t xml:space="preserve">排水工　</t>
  </si>
  <si>
    <t>壁面背面排水層
　C-40</t>
  </si>
  <si>
    <t>透水砂防材
　t≧2.0mm</t>
  </si>
  <si>
    <t>場所打擁壁工
　1号重力式擁壁</t>
  </si>
  <si>
    <t>ｺﾝｸﾘｰﾄ　
　18-8-40BBorN　W/C≦60%</t>
  </si>
  <si>
    <t>帯鋼補強土壁･ｱﾝｶｰ補強土壁工</t>
  </si>
  <si>
    <t>補強材取付</t>
  </si>
  <si>
    <t>まき出し･敷均し､締固め</t>
  </si>
  <si>
    <t>仮設工</t>
  </si>
  <si>
    <t>工事用道路工</t>
  </si>
  <si>
    <t>敷鉄板</t>
  </si>
  <si>
    <t>現場発生品運搬　
　敷鉄板</t>
  </si>
  <si>
    <t>殻処分　
　ｽｸﾗｯﾌﾟ控除</t>
  </si>
  <si>
    <t>土のう
　撤去</t>
  </si>
  <si>
    <t>袋</t>
  </si>
  <si>
    <t>殻処分　
　土のう袋</t>
  </si>
  <si>
    <t>現場発生品運搬　
　土のう袋</t>
  </si>
  <si>
    <t xml:space="preserve">ｺﾝｸﾘｰﾄﾌﾞﾛｯｸ撤去　</t>
  </si>
  <si>
    <t>個</t>
  </si>
  <si>
    <t>現場発生品運搬　
　ｺﾝｸﾘｰﾄﾌﾞﾛｯｸ
　1.0×1.0×1.0</t>
  </si>
  <si>
    <t>仮橋･仮桟橋工</t>
  </si>
  <si>
    <t>仮橋上部</t>
  </si>
  <si>
    <t xml:space="preserve">現場発生品運搬　</t>
  </si>
  <si>
    <t>ｔ</t>
  </si>
  <si>
    <t>道路修繕</t>
  </si>
  <si>
    <t>排水構造物工</t>
  </si>
  <si>
    <t>作業土工</t>
  </si>
  <si>
    <t>床掘り</t>
  </si>
  <si>
    <t>埋戻し</t>
  </si>
  <si>
    <t>基面整正</t>
  </si>
  <si>
    <t>側溝工</t>
  </si>
  <si>
    <t>ﾌﾟﾚｷｬｽﾄU型側溝
　1号U型側溝
　B300-H300</t>
  </si>
  <si>
    <t>縦排水溝
　B300-H300</t>
  </si>
  <si>
    <t>自由勾配側溝
　2号自由勾配側溝
　300×400</t>
  </si>
  <si>
    <t>自由勾配側溝
　2号自由勾配側溝
　300×500</t>
  </si>
  <si>
    <t>側溝蓋
　自由勾配側溝部</t>
  </si>
  <si>
    <t>枚</t>
  </si>
  <si>
    <t>縞鋼板</t>
  </si>
  <si>
    <t xml:space="preserve">足掛け金具　</t>
  </si>
  <si>
    <t xml:space="preserve">ｱﾝｶｰﾎﾞﾙﾄ　</t>
  </si>
  <si>
    <t>本</t>
  </si>
  <si>
    <t>吐口工</t>
  </si>
  <si>
    <t>箇所</t>
  </si>
  <si>
    <t>集水桝･ﾏﾝﾎｰﾙ工</t>
  </si>
  <si>
    <t>現場打ち集水桝
　1号集水枡</t>
  </si>
  <si>
    <t>現場打ち集水桝
　3号集水枡</t>
  </si>
  <si>
    <t>蓋
　1号集水枡
　2枚／箇所</t>
  </si>
  <si>
    <t>蓋
　3号集水枡</t>
  </si>
  <si>
    <t>防護柵工</t>
  </si>
  <si>
    <t>路側防護柵工</t>
  </si>
  <si>
    <t>ｶﾞｰﾄﾞﾚｰﾙ
　Gr-C-4E</t>
  </si>
  <si>
    <t>ｶﾞｰﾄﾞﾚｰﾙ
　Gr-C-2B</t>
  </si>
  <si>
    <t>防止柵工</t>
  </si>
  <si>
    <t>転落(横断)防止柵</t>
  </si>
  <si>
    <t>ﾌﾟﾚｷｬｽﾄ擁壁工</t>
  </si>
  <si>
    <t>ﾌﾟﾚｷｬｽﾄ擁壁
　ｶﾞｰﾄﾞﾚｰﾙ基礎</t>
  </si>
  <si>
    <t>舗装</t>
  </si>
  <si>
    <t>舗装工</t>
  </si>
  <si>
    <t>ｺﾝｸﾘｰﾄ舗装工</t>
  </si>
  <si>
    <t>上層路盤(歩道部)</t>
  </si>
  <si>
    <t xml:space="preserve">ｺﾝｸﾘｰﾄ舗装　</t>
  </si>
  <si>
    <t>交通管理工</t>
  </si>
  <si>
    <t>交通誘導警備員
　B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</si>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</sst>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G11+G27+G30+G47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G12+G16+G20+G25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6200.0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6200.0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5200.0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240.0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1100.0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20.0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28</v>
      </c>
      <c r="E24" s="12" t="s">
        <v>17</v>
      </c>
      <c r="F24" s="13" t="n">
        <v>70.0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1700.0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31</v>
      </c>
      <c r="F29" s="13" t="n">
        <v>1700.0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5">
        <f>G31+G37+G40+G44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36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37</v>
      </c>
      <c r="E32" s="12" t="s">
        <v>17</v>
      </c>
      <c r="F32" s="13" t="n">
        <v>17.0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38</v>
      </c>
      <c r="E33" s="12" t="s">
        <v>39</v>
      </c>
      <c r="F33" s="14" t="n">
        <v>1.21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31</v>
      </c>
      <c r="F34" s="13" t="n">
        <v>110.0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3" t="n">
        <v>88.0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31</v>
      </c>
      <c r="F36" s="13" t="n">
        <v>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17</v>
      </c>
      <c r="F38" s="13" t="n">
        <v>30.0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46</v>
      </c>
      <c r="E39" s="12" t="s">
        <v>31</v>
      </c>
      <c r="F39" s="13" t="n">
        <v>34.0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17</v>
      </c>
      <c r="F41" s="13" t="n">
        <v>26.0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40</v>
      </c>
      <c r="E42" s="12" t="s">
        <v>31</v>
      </c>
      <c r="F42" s="13" t="n">
        <v>95.0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43</v>
      </c>
      <c r="E43" s="12" t="s">
        <v>31</v>
      </c>
      <c r="F43" s="13" t="n">
        <v>3.0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49</v>
      </c>
      <c r="D44" s="11"/>
      <c r="E44" s="12" t="s">
        <v>13</v>
      </c>
      <c r="F44" s="13" t="n">
        <v>1.0</v>
      </c>
      <c r="G44" s="15">
        <f>G45+G46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50</v>
      </c>
      <c r="E45" s="12" t="s">
        <v>42</v>
      </c>
      <c r="F45" s="13" t="n">
        <v>860.0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51</v>
      </c>
      <c r="E46" s="12" t="s">
        <v>17</v>
      </c>
      <c r="F46" s="13" t="n">
        <v>820.0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52</v>
      </c>
      <c r="C47" s="11"/>
      <c r="D47" s="11"/>
      <c r="E47" s="12" t="s">
        <v>13</v>
      </c>
      <c r="F47" s="13" t="n">
        <v>1.0</v>
      </c>
      <c r="G47" s="15">
        <f>G48+G57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53</v>
      </c>
      <c r="D48" s="11"/>
      <c r="E48" s="12" t="s">
        <v>13</v>
      </c>
      <c r="F48" s="13" t="n">
        <v>1.0</v>
      </c>
      <c r="G48" s="15">
        <f>G49+G50+G51+G52+G53+G54+G55+G56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54</v>
      </c>
      <c r="E49" s="12" t="s">
        <v>31</v>
      </c>
      <c r="F49" s="13" t="n">
        <v>168.0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55</v>
      </c>
      <c r="E50" s="12" t="s">
        <v>39</v>
      </c>
      <c r="F50" s="14" t="n">
        <v>34.6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56</v>
      </c>
      <c r="E51" s="12" t="s">
        <v>39</v>
      </c>
      <c r="F51" s="14" t="n">
        <v>34.6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57</v>
      </c>
      <c r="E52" s="12" t="s">
        <v>58</v>
      </c>
      <c r="F52" s="13" t="n">
        <v>104.0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59</v>
      </c>
      <c r="E53" s="12" t="s">
        <v>39</v>
      </c>
      <c r="F53" s="14" t="n">
        <v>0.35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60</v>
      </c>
      <c r="E54" s="12" t="s">
        <v>39</v>
      </c>
      <c r="F54" s="14" t="n">
        <v>0.35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61</v>
      </c>
      <c r="E55" s="12" t="s">
        <v>62</v>
      </c>
      <c r="F55" s="13" t="n">
        <v>30.0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63</v>
      </c>
      <c r="E56" s="12" t="s">
        <v>39</v>
      </c>
      <c r="F56" s="14" t="n">
        <v>70.5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64</v>
      </c>
      <c r="D57" s="11"/>
      <c r="E57" s="12" t="s">
        <v>13</v>
      </c>
      <c r="F57" s="13" t="n">
        <v>1.0</v>
      </c>
      <c r="G57" s="15">
        <f>G58+G59+G60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65</v>
      </c>
      <c r="E58" s="12" t="s">
        <v>39</v>
      </c>
      <c r="F58" s="14" t="n">
        <v>46.7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66</v>
      </c>
      <c r="E59" s="12" t="s">
        <v>39</v>
      </c>
      <c r="F59" s="14" t="n">
        <v>46.7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56</v>
      </c>
      <c r="E60" s="12" t="s">
        <v>67</v>
      </c>
      <c r="F60" s="14" t="n">
        <v>46.7</v>
      </c>
      <c r="G60" s="16"/>
      <c r="I60" s="17" t="n">
        <v>51.0</v>
      </c>
      <c r="J60" s="18" t="n">
        <v>4.0</v>
      </c>
    </row>
    <row r="61" ht="42.0" customHeight="true">
      <c r="A61" s="10" t="s">
        <v>68</v>
      </c>
      <c r="B61" s="11"/>
      <c r="C61" s="11"/>
      <c r="D61" s="11"/>
      <c r="E61" s="12" t="s">
        <v>13</v>
      </c>
      <c r="F61" s="13" t="n">
        <v>1.0</v>
      </c>
      <c r="G61" s="15">
        <f>G62+G83+G89</f>
      </c>
      <c r="I61" s="17" t="n">
        <v>52.0</v>
      </c>
      <c r="J61" s="18" t="n">
        <v>1.0</v>
      </c>
    </row>
    <row r="62" ht="42.0" customHeight="true">
      <c r="A62" s="10"/>
      <c r="B62" s="11" t="s">
        <v>69</v>
      </c>
      <c r="C62" s="11"/>
      <c r="D62" s="11"/>
      <c r="E62" s="12" t="s">
        <v>13</v>
      </c>
      <c r="F62" s="13" t="n">
        <v>1.0</v>
      </c>
      <c r="G62" s="15">
        <f>G63+G68+G78</f>
      </c>
      <c r="I62" s="17" t="n">
        <v>53.0</v>
      </c>
      <c r="J62" s="18" t="n">
        <v>2.0</v>
      </c>
    </row>
    <row r="63" ht="42.0" customHeight="true">
      <c r="A63" s="10"/>
      <c r="B63" s="11"/>
      <c r="C63" s="11" t="s">
        <v>70</v>
      </c>
      <c r="D63" s="11"/>
      <c r="E63" s="12" t="s">
        <v>13</v>
      </c>
      <c r="F63" s="13" t="n">
        <v>1.0</v>
      </c>
      <c r="G63" s="15">
        <f>G64+G65+G66+G67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71</v>
      </c>
      <c r="E64" s="12" t="s">
        <v>17</v>
      </c>
      <c r="F64" s="13" t="n">
        <v>20.0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71</v>
      </c>
      <c r="E65" s="12" t="s">
        <v>17</v>
      </c>
      <c r="F65" s="13" t="n">
        <v>10.0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72</v>
      </c>
      <c r="E66" s="12" t="s">
        <v>17</v>
      </c>
      <c r="F66" s="13" t="n">
        <v>30.0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73</v>
      </c>
      <c r="E67" s="12" t="s">
        <v>31</v>
      </c>
      <c r="F67" s="13" t="n">
        <v>15.0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74</v>
      </c>
      <c r="D68" s="11"/>
      <c r="E68" s="12" t="s">
        <v>13</v>
      </c>
      <c r="F68" s="13" t="n">
        <v>1.0</v>
      </c>
      <c r="G68" s="15">
        <f>G69+G70+G71+G72+G73+G74+G75+G76+G77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75</v>
      </c>
      <c r="E69" s="12" t="s">
        <v>42</v>
      </c>
      <c r="F69" s="13" t="n">
        <v>32.0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76</v>
      </c>
      <c r="E70" s="12" t="s">
        <v>42</v>
      </c>
      <c r="F70" s="13" t="n">
        <v>15.0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77</v>
      </c>
      <c r="E71" s="12" t="s">
        <v>42</v>
      </c>
      <c r="F71" s="13" t="n">
        <v>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78</v>
      </c>
      <c r="E72" s="12" t="s">
        <v>42</v>
      </c>
      <c r="F72" s="13" t="n">
        <v>16.0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79</v>
      </c>
      <c r="E73" s="12" t="s">
        <v>80</v>
      </c>
      <c r="F73" s="13" t="n">
        <v>37.0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81</v>
      </c>
      <c r="E74" s="12" t="s">
        <v>80</v>
      </c>
      <c r="F74" s="13" t="n">
        <v>2.0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82</v>
      </c>
      <c r="E75" s="12" t="s">
        <v>62</v>
      </c>
      <c r="F75" s="13" t="n">
        <v>3.0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83</v>
      </c>
      <c r="E76" s="12" t="s">
        <v>84</v>
      </c>
      <c r="F76" s="13" t="n">
        <v>6.0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85</v>
      </c>
      <c r="E77" s="12" t="s">
        <v>86</v>
      </c>
      <c r="F77" s="13" t="n">
        <v>2.0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 t="s">
        <v>87</v>
      </c>
      <c r="D78" s="11"/>
      <c r="E78" s="12" t="s">
        <v>13</v>
      </c>
      <c r="F78" s="13" t="n">
        <v>1.0</v>
      </c>
      <c r="G78" s="15">
        <f>G79+G80+G81+G82</f>
      </c>
      <c r="I78" s="17" t="n">
        <v>69.0</v>
      </c>
      <c r="J78" s="18" t="n">
        <v>3.0</v>
      </c>
    </row>
    <row r="79" ht="42.0" customHeight="true">
      <c r="A79" s="10"/>
      <c r="B79" s="11"/>
      <c r="C79" s="11"/>
      <c r="D79" s="11" t="s">
        <v>88</v>
      </c>
      <c r="E79" s="12" t="s">
        <v>86</v>
      </c>
      <c r="F79" s="13" t="n">
        <v>2.0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89</v>
      </c>
      <c r="E80" s="12" t="s">
        <v>86</v>
      </c>
      <c r="F80" s="13" t="n">
        <v>1.0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90</v>
      </c>
      <c r="E81" s="12" t="s">
        <v>80</v>
      </c>
      <c r="F81" s="13" t="n">
        <v>4.0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91</v>
      </c>
      <c r="E82" s="12" t="s">
        <v>80</v>
      </c>
      <c r="F82" s="13" t="n">
        <v>1.0</v>
      </c>
      <c r="G82" s="16"/>
      <c r="I82" s="17" t="n">
        <v>73.0</v>
      </c>
      <c r="J82" s="18" t="n">
        <v>4.0</v>
      </c>
    </row>
    <row r="83" ht="42.0" customHeight="true">
      <c r="A83" s="10"/>
      <c r="B83" s="11" t="s">
        <v>92</v>
      </c>
      <c r="C83" s="11"/>
      <c r="D83" s="11"/>
      <c r="E83" s="12" t="s">
        <v>13</v>
      </c>
      <c r="F83" s="13" t="n">
        <v>1.0</v>
      </c>
      <c r="G83" s="15">
        <f>G84+G87</f>
      </c>
      <c r="I83" s="17" t="n">
        <v>74.0</v>
      </c>
      <c r="J83" s="18" t="n">
        <v>2.0</v>
      </c>
    </row>
    <row r="84" ht="42.0" customHeight="true">
      <c r="A84" s="10"/>
      <c r="B84" s="11"/>
      <c r="C84" s="11" t="s">
        <v>93</v>
      </c>
      <c r="D84" s="11"/>
      <c r="E84" s="12" t="s">
        <v>13</v>
      </c>
      <c r="F84" s="13" t="n">
        <v>1.0</v>
      </c>
      <c r="G84" s="15">
        <f>G85+G86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94</v>
      </c>
      <c r="E85" s="12" t="s">
        <v>42</v>
      </c>
      <c r="F85" s="13" t="n">
        <v>180.0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95</v>
      </c>
      <c r="E86" s="12" t="s">
        <v>42</v>
      </c>
      <c r="F86" s="13" t="n">
        <v>56.0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 t="s">
        <v>96</v>
      </c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3.0</v>
      </c>
    </row>
    <row r="88" ht="42.0" customHeight="true">
      <c r="A88" s="10"/>
      <c r="B88" s="11"/>
      <c r="C88" s="11"/>
      <c r="D88" s="11" t="s">
        <v>97</v>
      </c>
      <c r="E88" s="12" t="s">
        <v>42</v>
      </c>
      <c r="F88" s="13" t="n">
        <v>41.0</v>
      </c>
      <c r="G88" s="16"/>
      <c r="I88" s="17" t="n">
        <v>79.0</v>
      </c>
      <c r="J88" s="18" t="n">
        <v>4.0</v>
      </c>
    </row>
    <row r="89" ht="42.0" customHeight="true">
      <c r="A89" s="10"/>
      <c r="B89" s="11" t="s">
        <v>35</v>
      </c>
      <c r="C89" s="11"/>
      <c r="D89" s="11"/>
      <c r="E89" s="12" t="s">
        <v>13</v>
      </c>
      <c r="F89" s="13" t="n">
        <v>1.0</v>
      </c>
      <c r="G89" s="15">
        <f>G90</f>
      </c>
      <c r="I89" s="17" t="n">
        <v>80.0</v>
      </c>
      <c r="J89" s="18" t="n">
        <v>2.0</v>
      </c>
    </row>
    <row r="90" ht="42.0" customHeight="true">
      <c r="A90" s="10"/>
      <c r="B90" s="11"/>
      <c r="C90" s="11" t="s">
        <v>98</v>
      </c>
      <c r="D90" s="11"/>
      <c r="E90" s="12" t="s">
        <v>13</v>
      </c>
      <c r="F90" s="13" t="n">
        <v>1.0</v>
      </c>
      <c r="G90" s="15">
        <f>G91</f>
      </c>
      <c r="I90" s="17" t="n">
        <v>81.0</v>
      </c>
      <c r="J90" s="18" t="n">
        <v>3.0</v>
      </c>
    </row>
    <row r="91" ht="42.0" customHeight="true">
      <c r="A91" s="10"/>
      <c r="B91" s="11"/>
      <c r="C91" s="11"/>
      <c r="D91" s="11" t="s">
        <v>99</v>
      </c>
      <c r="E91" s="12" t="s">
        <v>42</v>
      </c>
      <c r="F91" s="13" t="n">
        <v>56.0</v>
      </c>
      <c r="G91" s="16"/>
      <c r="I91" s="17" t="n">
        <v>82.0</v>
      </c>
      <c r="J91" s="18" t="n">
        <v>4.0</v>
      </c>
    </row>
    <row r="92" ht="42.0" customHeight="true">
      <c r="A92" s="10" t="s">
        <v>100</v>
      </c>
      <c r="B92" s="11"/>
      <c r="C92" s="11"/>
      <c r="D92" s="11"/>
      <c r="E92" s="12" t="s">
        <v>13</v>
      </c>
      <c r="F92" s="13" t="n">
        <v>1.0</v>
      </c>
      <c r="G92" s="15">
        <f>G93+G97</f>
      </c>
      <c r="I92" s="17" t="n">
        <v>83.0</v>
      </c>
      <c r="J92" s="18" t="n">
        <v>1.0</v>
      </c>
    </row>
    <row r="93" ht="42.0" customHeight="true">
      <c r="A93" s="10"/>
      <c r="B93" s="11" t="s">
        <v>101</v>
      </c>
      <c r="C93" s="11"/>
      <c r="D93" s="11"/>
      <c r="E93" s="12" t="s">
        <v>13</v>
      </c>
      <c r="F93" s="13" t="n">
        <v>1.0</v>
      </c>
      <c r="G93" s="15">
        <f>G94</f>
      </c>
      <c r="I93" s="17" t="n">
        <v>84.0</v>
      </c>
      <c r="J93" s="18" t="n">
        <v>2.0</v>
      </c>
    </row>
    <row r="94" ht="42.0" customHeight="true">
      <c r="A94" s="10"/>
      <c r="B94" s="11"/>
      <c r="C94" s="11" t="s">
        <v>102</v>
      </c>
      <c r="D94" s="11"/>
      <c r="E94" s="12" t="s">
        <v>13</v>
      </c>
      <c r="F94" s="13" t="n">
        <v>1.0</v>
      </c>
      <c r="G94" s="15">
        <f>G95+G96</f>
      </c>
      <c r="I94" s="17" t="n">
        <v>85.0</v>
      </c>
      <c r="J94" s="18" t="n">
        <v>3.0</v>
      </c>
    </row>
    <row r="95" ht="42.0" customHeight="true">
      <c r="A95" s="10"/>
      <c r="B95" s="11"/>
      <c r="C95" s="11"/>
      <c r="D95" s="11" t="s">
        <v>103</v>
      </c>
      <c r="E95" s="12" t="s">
        <v>31</v>
      </c>
      <c r="F95" s="13" t="n">
        <v>56.0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104</v>
      </c>
      <c r="E96" s="12" t="s">
        <v>31</v>
      </c>
      <c r="F96" s="13" t="n">
        <v>56.0</v>
      </c>
      <c r="G96" s="16"/>
      <c r="I96" s="17" t="n">
        <v>87.0</v>
      </c>
      <c r="J96" s="18" t="n">
        <v>4.0</v>
      </c>
    </row>
    <row r="97" ht="42.0" customHeight="true">
      <c r="A97" s="10"/>
      <c r="B97" s="11" t="s">
        <v>52</v>
      </c>
      <c r="C97" s="11"/>
      <c r="D97" s="11"/>
      <c r="E97" s="12" t="s">
        <v>13</v>
      </c>
      <c r="F97" s="13" t="n">
        <v>1.0</v>
      </c>
      <c r="G97" s="15">
        <f>G98</f>
      </c>
      <c r="I97" s="17" t="n">
        <v>88.0</v>
      </c>
      <c r="J97" s="18" t="n">
        <v>2.0</v>
      </c>
    </row>
    <row r="98" ht="42.0" customHeight="true">
      <c r="A98" s="10"/>
      <c r="B98" s="11"/>
      <c r="C98" s="11" t="s">
        <v>105</v>
      </c>
      <c r="D98" s="11"/>
      <c r="E98" s="12" t="s">
        <v>13</v>
      </c>
      <c r="F98" s="13" t="n">
        <v>1.0</v>
      </c>
      <c r="G98" s="15">
        <f>G99</f>
      </c>
      <c r="I98" s="17" t="n">
        <v>89.0</v>
      </c>
      <c r="J98" s="18" t="n">
        <v>3.0</v>
      </c>
    </row>
    <row r="99" ht="42.0" customHeight="true">
      <c r="A99" s="10"/>
      <c r="B99" s="11"/>
      <c r="C99" s="11"/>
      <c r="D99" s="11" t="s">
        <v>106</v>
      </c>
      <c r="E99" s="12" t="s">
        <v>107</v>
      </c>
      <c r="F99" s="13" t="n">
        <v>90.0</v>
      </c>
      <c r="G99" s="16"/>
      <c r="I99" s="17" t="n">
        <v>90.0</v>
      </c>
      <c r="J99" s="18" t="n">
        <v>4.0</v>
      </c>
    </row>
    <row r="100" ht="42.0" customHeight="true">
      <c r="A100" s="10" t="s">
        <v>108</v>
      </c>
      <c r="B100" s="11"/>
      <c r="C100" s="11"/>
      <c r="D100" s="11"/>
      <c r="E100" s="12" t="s">
        <v>13</v>
      </c>
      <c r="F100" s="13" t="n">
        <v>1.0</v>
      </c>
      <c r="G100" s="15">
        <f>G11+G27+G30+G47+G62+G83+G89+G93+G97</f>
      </c>
      <c r="I100" s="17" t="n">
        <v>91.0</v>
      </c>
      <c r="J100" s="18" t="n">
        <v>20.0</v>
      </c>
    </row>
    <row r="101" ht="42.0" customHeight="true">
      <c r="A101" s="10" t="s">
        <v>109</v>
      </c>
      <c r="B101" s="11"/>
      <c r="C101" s="11"/>
      <c r="D101" s="11"/>
      <c r="E101" s="12" t="s">
        <v>13</v>
      </c>
      <c r="F101" s="13" t="n">
        <v>1.0</v>
      </c>
      <c r="G101" s="15">
        <f>G102</f>
      </c>
      <c r="I101" s="17" t="n">
        <v>92.0</v>
      </c>
      <c r="J101" s="18" t="n">
        <v>200.0</v>
      </c>
    </row>
    <row r="102" ht="42.0" customHeight="true">
      <c r="A102" s="10"/>
      <c r="B102" s="11" t="s">
        <v>110</v>
      </c>
      <c r="C102" s="11"/>
      <c r="D102" s="11"/>
      <c r="E102" s="12" t="s">
        <v>13</v>
      </c>
      <c r="F102" s="13" t="n">
        <v>1.0</v>
      </c>
      <c r="G102" s="16"/>
      <c r="I102" s="17" t="n">
        <v>93.0</v>
      </c>
      <c r="J102" s="18"/>
    </row>
    <row r="103" ht="42.0" customHeight="true">
      <c r="A103" s="10" t="s">
        <v>111</v>
      </c>
      <c r="B103" s="11"/>
      <c r="C103" s="11"/>
      <c r="D103" s="11"/>
      <c r="E103" s="12" t="s">
        <v>13</v>
      </c>
      <c r="F103" s="13" t="n">
        <v>1.0</v>
      </c>
      <c r="G103" s="15">
        <f>G100+G101</f>
      </c>
      <c r="I103" s="17" t="n">
        <v>94.0</v>
      </c>
      <c r="J103" s="18"/>
    </row>
    <row r="104" ht="42.0" customHeight="true">
      <c r="A104" s="10"/>
      <c r="B104" s="11" t="s">
        <v>112</v>
      </c>
      <c r="C104" s="11"/>
      <c r="D104" s="11"/>
      <c r="E104" s="12" t="s">
        <v>13</v>
      </c>
      <c r="F104" s="13" t="n">
        <v>1.0</v>
      </c>
      <c r="G104" s="16"/>
      <c r="I104" s="17" t="n">
        <v>95.0</v>
      </c>
      <c r="J104" s="18" t="n">
        <v>210.0</v>
      </c>
    </row>
    <row r="105" ht="42.0" customHeight="true">
      <c r="A105" s="10" t="s">
        <v>113</v>
      </c>
      <c r="B105" s="11"/>
      <c r="C105" s="11"/>
      <c r="D105" s="11"/>
      <c r="E105" s="12" t="s">
        <v>13</v>
      </c>
      <c r="F105" s="13" t="n">
        <v>1.0</v>
      </c>
      <c r="G105" s="15">
        <f>G100+G101+G104</f>
      </c>
      <c r="I105" s="17" t="n">
        <v>96.0</v>
      </c>
      <c r="J105" s="18"/>
    </row>
    <row r="106" ht="42.0" customHeight="true">
      <c r="A106" s="10"/>
      <c r="B106" s="11" t="s">
        <v>114</v>
      </c>
      <c r="C106" s="11"/>
      <c r="D106" s="11"/>
      <c r="E106" s="12" t="s">
        <v>13</v>
      </c>
      <c r="F106" s="13" t="n">
        <v>1.0</v>
      </c>
      <c r="G106" s="16"/>
      <c r="I106" s="17" t="n">
        <v>97.0</v>
      </c>
      <c r="J106" s="18" t="n">
        <v>220.0</v>
      </c>
    </row>
    <row r="107" ht="42.0" customHeight="true">
      <c r="A107" s="10" t="s">
        <v>115</v>
      </c>
      <c r="B107" s="11"/>
      <c r="C107" s="11"/>
      <c r="D107" s="11"/>
      <c r="E107" s="12" t="s">
        <v>13</v>
      </c>
      <c r="F107" s="13" t="n">
        <v>1.0</v>
      </c>
      <c r="G107" s="15">
        <f>G105+G106</f>
      </c>
      <c r="I107" s="17" t="n">
        <v>98.0</v>
      </c>
      <c r="J107" s="18" t="n">
        <v>30.0</v>
      </c>
    </row>
    <row r="108" ht="42.0" customHeight="true">
      <c r="A108" s="19" t="s">
        <v>116</v>
      </c>
      <c r="B108" s="20"/>
      <c r="C108" s="20"/>
      <c r="D108" s="20"/>
      <c r="E108" s="21" t="s">
        <v>117</v>
      </c>
      <c r="F108" s="22" t="s">
        <v>117</v>
      </c>
      <c r="G108" s="24">
        <f>G107</f>
      </c>
      <c r="I108" s="26" t="n">
        <v>99.0</v>
      </c>
      <c r="J10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D18"/>
    <mergeCell ref="D19"/>
    <mergeCell ref="C20:D20"/>
    <mergeCell ref="D21"/>
    <mergeCell ref="D22"/>
    <mergeCell ref="D23"/>
    <mergeCell ref="D24"/>
    <mergeCell ref="C25:D25"/>
    <mergeCell ref="D26"/>
    <mergeCell ref="B27:D27"/>
    <mergeCell ref="C28:D28"/>
    <mergeCell ref="D29"/>
    <mergeCell ref="B30:D30"/>
    <mergeCell ref="C31:D31"/>
    <mergeCell ref="D32"/>
    <mergeCell ref="D33"/>
    <mergeCell ref="D34"/>
    <mergeCell ref="D35"/>
    <mergeCell ref="D36"/>
    <mergeCell ref="C37:D37"/>
    <mergeCell ref="D38"/>
    <mergeCell ref="D39"/>
    <mergeCell ref="C40:D40"/>
    <mergeCell ref="D41"/>
    <mergeCell ref="D42"/>
    <mergeCell ref="D43"/>
    <mergeCell ref="C44:D44"/>
    <mergeCell ref="D45"/>
    <mergeCell ref="D46"/>
    <mergeCell ref="B47:D47"/>
    <mergeCell ref="C48:D48"/>
    <mergeCell ref="D49"/>
    <mergeCell ref="D50"/>
    <mergeCell ref="D51"/>
    <mergeCell ref="D52"/>
    <mergeCell ref="D53"/>
    <mergeCell ref="D54"/>
    <mergeCell ref="D55"/>
    <mergeCell ref="D56"/>
    <mergeCell ref="C57:D57"/>
    <mergeCell ref="D58"/>
    <mergeCell ref="D59"/>
    <mergeCell ref="D60"/>
    <mergeCell ref="A61:D61"/>
    <mergeCell ref="B62:D62"/>
    <mergeCell ref="C63:D63"/>
    <mergeCell ref="D64"/>
    <mergeCell ref="D65"/>
    <mergeCell ref="D66"/>
    <mergeCell ref="D67"/>
    <mergeCell ref="C68:D68"/>
    <mergeCell ref="D69"/>
    <mergeCell ref="D70"/>
    <mergeCell ref="D71"/>
    <mergeCell ref="D72"/>
    <mergeCell ref="D73"/>
    <mergeCell ref="D74"/>
    <mergeCell ref="D75"/>
    <mergeCell ref="D76"/>
    <mergeCell ref="D77"/>
    <mergeCell ref="C78:D78"/>
    <mergeCell ref="D79"/>
    <mergeCell ref="D80"/>
    <mergeCell ref="D81"/>
    <mergeCell ref="D82"/>
    <mergeCell ref="B83:D83"/>
    <mergeCell ref="C84:D84"/>
    <mergeCell ref="D85"/>
    <mergeCell ref="D86"/>
    <mergeCell ref="C87:D87"/>
    <mergeCell ref="D88"/>
    <mergeCell ref="B89:D89"/>
    <mergeCell ref="C90:D90"/>
    <mergeCell ref="D91"/>
    <mergeCell ref="A92:D92"/>
    <mergeCell ref="B93:D93"/>
    <mergeCell ref="C94:D94"/>
    <mergeCell ref="D95"/>
    <mergeCell ref="D96"/>
    <mergeCell ref="B97:D97"/>
    <mergeCell ref="C98:D98"/>
    <mergeCell ref="D99"/>
    <mergeCell ref="A100:D100"/>
    <mergeCell ref="A101:D101"/>
    <mergeCell ref="B102:D102"/>
    <mergeCell ref="A103:D103"/>
    <mergeCell ref="B104:D104"/>
    <mergeCell ref="A105:D105"/>
    <mergeCell ref="B106:D106"/>
    <mergeCell ref="A107:D107"/>
    <mergeCell ref="A108:D10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2026-02-04T23:35:05Z</dcterms:created>
  <dc:creator>Apache POI</dc:creator>
</cp:coreProperties>
</file>